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465" windowWidth="15960" windowHeight="16425"/>
  </bookViews>
  <sheets>
    <sheet name="AL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65" i="1" l="1"/>
  <c r="M63" i="1"/>
  <c r="O63" i="1" s="1"/>
  <c r="O65" i="1" s="1"/>
  <c r="M48" i="1"/>
  <c r="M45" i="1"/>
  <c r="M43" i="1"/>
  <c r="O43" i="1" s="1"/>
  <c r="M40" i="1"/>
  <c r="M37" i="1"/>
  <c r="M35" i="1"/>
  <c r="O35" i="1" s="1"/>
  <c r="M20" i="1"/>
  <c r="M17" i="1"/>
  <c r="M15" i="1"/>
  <c r="O15" i="1" s="1"/>
  <c r="M12" i="1"/>
  <c r="M9" i="1"/>
</calcChain>
</file>

<file path=xl/sharedStrings.xml><?xml version="1.0" encoding="utf-8"?>
<sst xmlns="http://schemas.openxmlformats.org/spreadsheetml/2006/main" count="104" uniqueCount="35">
  <si>
    <t>DISPATCH : DETAIL BY SIZE IN CARTON</t>
  </si>
  <si>
    <t>GROUPE</t>
  </si>
  <si>
    <t>COMPOSITION</t>
  </si>
  <si>
    <t>STYLE</t>
  </si>
  <si>
    <t>REFERENCE</t>
  </si>
  <si>
    <t>BODY</t>
  </si>
  <si>
    <t>2 S</t>
  </si>
  <si>
    <t>3 M</t>
  </si>
  <si>
    <t>4 L</t>
  </si>
  <si>
    <t>5 XL</t>
  </si>
  <si>
    <t>6 XXL</t>
  </si>
  <si>
    <t>TOTAL QTY/BOXES</t>
  </si>
  <si>
    <t>TOTAL CARTONS</t>
  </si>
  <si>
    <t>TOTAL QUANTITIES</t>
  </si>
  <si>
    <t>MAN  T.SHIRT        O NECK              SHORT SLEEVE</t>
  </si>
  <si>
    <t>100% COTON</t>
  </si>
  <si>
    <t>BASIC</t>
  </si>
  <si>
    <t>BLACK</t>
  </si>
  <si>
    <t>EAN13 PRODUCT</t>
  </si>
  <si>
    <t>WHITE</t>
  </si>
  <si>
    <t>TSHIRT O NECK  BLACK / WHITE / GREY</t>
  </si>
  <si>
    <t>EAN CARTON</t>
  </si>
  <si>
    <t>FASHION</t>
  </si>
  <si>
    <t>GREY</t>
  </si>
  <si>
    <t>NAVY</t>
  </si>
  <si>
    <t>RED</t>
  </si>
  <si>
    <t>KAKI</t>
  </si>
  <si>
    <t>SKY</t>
  </si>
  <si>
    <t>ANTHRACITE</t>
  </si>
  <si>
    <t>TSHIRT O NECK  COLORS</t>
  </si>
  <si>
    <t>MAN  T.SHIRT        V NECK              SHORT SLEEVE</t>
  </si>
  <si>
    <t>TSHIRT V NECK  BLACK / WHITE / GREY</t>
  </si>
  <si>
    <t>TSHIRT V NECK  COLORS</t>
  </si>
  <si>
    <t>total cartons</t>
  </si>
  <si>
    <t>total pièces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</si>
</sst>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&quot; &quot;[$$-409]"/>
    <numFmt numFmtId="165" formatCode="00000"/>
    <numFmt numFmtId="166" formatCode="#,##0.00&quot; €&quot;"/>
  </numFmts>
  <fonts count="27">
    <font>
      <sz val="10"/>
      <color indexed="8"/>
      <name val="Verdana"/>
    </font>
    <font>
      <sz val="14"/>
      <color indexed="8"/>
      <name val="Arial Unicode MS"/>
      <family val="2"/>
    </font>
    <font>
      <b/>
      <u/>
      <sz val="20"/>
      <color indexed="11"/>
      <name val="Arial"/>
      <family val="2"/>
    </font>
    <font>
      <b/>
      <sz val="14"/>
      <color indexed="8"/>
      <name val="Arial"/>
      <family val="2"/>
    </font>
    <font>
      <sz val="28"/>
      <color indexed="11"/>
      <name val="Arial Unicode MS"/>
      <family val="2"/>
    </font>
    <font>
      <sz val="14"/>
      <color indexed="8"/>
      <name val="Arial"/>
      <family val="2"/>
    </font>
    <font>
      <b/>
      <i/>
      <sz val="12"/>
      <color indexed="8"/>
      <name val="Arial"/>
      <family val="2"/>
    </font>
    <font>
      <sz val="14"/>
      <color indexed="11"/>
      <name val="Arial Unicode MS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sz val="13"/>
      <color indexed="8"/>
      <name val="Arial"/>
      <family val="2"/>
    </font>
    <font>
      <sz val="12"/>
      <color indexed="8"/>
      <name val="Stone Sans Sem ITC TT-Semi"/>
    </font>
    <font>
      <b/>
      <sz val="16"/>
      <color indexed="8"/>
      <name val="Calibri"/>
      <family val="2"/>
    </font>
    <font>
      <b/>
      <sz val="20"/>
      <color indexed="8"/>
      <name val="Calibri"/>
      <family val="2"/>
    </font>
    <font>
      <sz val="16"/>
      <color indexed="8"/>
      <name val="Arial"/>
      <family val="2"/>
    </font>
    <font>
      <sz val="20"/>
      <color indexed="8"/>
      <name val="Arial"/>
      <family val="2"/>
    </font>
    <font>
      <b/>
      <sz val="20"/>
      <color indexed="11"/>
      <name val="Arial"/>
      <family val="2"/>
    </font>
    <font>
      <b/>
      <sz val="28"/>
      <color indexed="11"/>
      <name val="Calibri"/>
      <family val="2"/>
    </font>
    <font>
      <b/>
      <sz val="26"/>
      <color indexed="11"/>
      <name val="Calibri"/>
      <family val="2"/>
    </font>
    <font>
      <b/>
      <sz val="20"/>
      <color indexed="11"/>
      <name val="Verdana"/>
      <family val="2"/>
    </font>
    <font>
      <sz val="12"/>
      <color indexed="8"/>
      <name val="Calibri"/>
      <family val="2"/>
    </font>
    <font>
      <sz val="10"/>
      <color indexed="8"/>
      <name val="Arial Unicode MS"/>
      <family val="2"/>
    </font>
    <font>
      <sz val="14"/>
      <color indexed="8"/>
      <name val="Futura"/>
      <family val="2"/>
    </font>
    <font>
      <sz val="28"/>
      <color indexed="11"/>
      <name val="Futura"/>
      <family val="2"/>
    </font>
    <font>
      <b/>
      <sz val="20"/>
      <color indexed="8"/>
      <name val="Arial"/>
      <family val="2"/>
    </font>
    <font>
      <sz val="22"/>
      <color indexed="11"/>
      <name val="Futura Bold"/>
    </font>
    <font>
      <sz val="22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4"/>
        <bgColor auto="1"/>
      </patternFill>
    </fill>
    <fill>
      <patternFill patternType="solid">
        <fgColor indexed="15"/>
        <bgColor auto="1"/>
      </patternFill>
    </fill>
    <fill>
      <patternFill patternType="solid">
        <fgColor indexed="16"/>
        <bgColor auto="1"/>
      </patternFill>
    </fill>
    <fill>
      <patternFill patternType="solid">
        <fgColor indexed="17"/>
        <bgColor auto="1"/>
      </patternFill>
    </fill>
  </fills>
  <borders count="30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thin">
        <color indexed="10"/>
      </left>
      <right style="medium">
        <color indexed="8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thin">
        <color indexed="10"/>
      </right>
      <top style="medium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medium">
        <color indexed="8"/>
      </bottom>
      <diagonal/>
    </border>
    <border>
      <left style="thin">
        <color indexed="10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10"/>
      </bottom>
      <diagonal/>
    </border>
    <border>
      <left style="medium">
        <color indexed="8"/>
      </left>
      <right style="medium">
        <color indexed="8"/>
      </right>
      <top style="thin">
        <color indexed="10"/>
      </top>
      <bottom style="medium">
        <color indexed="8"/>
      </bottom>
      <diagonal/>
    </border>
  </borders>
  <cellStyleXfs count="1">
    <xf numFmtId="0" fontId="0" fillId="0" borderId="0" applyNumberFormat="0" applyFill="0" applyBorder="0" applyProtection="0"/>
  </cellStyleXfs>
  <cellXfs count="100">
    <xf numFmtId="0" fontId="0" fillId="0" borderId="0" xfId="0" applyFont="1" applyAlignment="1"/>
    <xf numFmtId="0" fontId="0" fillId="0" borderId="0" xfId="0" applyNumberFormat="1" applyFont="1" applyAlignment="1"/>
    <xf numFmtId="0" fontId="0" fillId="2" borderId="1" xfId="0" applyFont="1" applyFill="1" applyBorder="1" applyAlignment="1"/>
    <xf numFmtId="0" fontId="0" fillId="2" borderId="2" xfId="0" applyFont="1" applyFill="1" applyBorder="1" applyAlignment="1"/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/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/>
    <xf numFmtId="49" fontId="3" fillId="3" borderId="8" xfId="0" applyNumberFormat="1" applyFont="1" applyFill="1" applyBorder="1" applyAlignment="1">
      <alignment horizontal="center" vertical="center" wrapText="1"/>
    </xf>
    <xf numFmtId="49" fontId="3" fillId="3" borderId="9" xfId="0" applyNumberFormat="1" applyFont="1" applyFill="1" applyBorder="1" applyAlignment="1">
      <alignment horizontal="center" vertical="center" wrapText="1"/>
    </xf>
    <xf numFmtId="49" fontId="3" fillId="3" borderId="10" xfId="0" applyNumberFormat="1" applyFont="1" applyFill="1" applyBorder="1" applyAlignment="1">
      <alignment horizontal="center" vertical="center" wrapText="1"/>
    </xf>
    <xf numFmtId="164" fontId="1" fillId="2" borderId="11" xfId="0" applyNumberFormat="1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/>
    <xf numFmtId="0" fontId="0" fillId="2" borderId="11" xfId="0" applyFont="1" applyFill="1" applyBorder="1" applyAlignment="1"/>
    <xf numFmtId="0" fontId="4" fillId="2" borderId="1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0" fillId="2" borderId="13" xfId="0" applyFont="1" applyFill="1" applyBorder="1" applyAlignment="1"/>
    <xf numFmtId="49" fontId="3" fillId="2" borderId="14" xfId="0" applyNumberFormat="1" applyFont="1" applyFill="1" applyBorder="1" applyAlignment="1">
      <alignment horizontal="center" vertical="center" wrapText="1"/>
    </xf>
    <xf numFmtId="49" fontId="5" fillId="2" borderId="14" xfId="0" applyNumberFormat="1" applyFont="1" applyFill="1" applyBorder="1" applyAlignment="1">
      <alignment horizontal="center" vertical="center" wrapText="1"/>
    </xf>
    <xf numFmtId="3" fontId="6" fillId="2" borderId="14" xfId="0" applyNumberFormat="1" applyFont="1" applyFill="1" applyBorder="1" applyAlignment="1">
      <alignment horizontal="center" vertical="center"/>
    </xf>
    <xf numFmtId="49" fontId="3" fillId="2" borderId="14" xfId="0" applyNumberFormat="1" applyFont="1" applyFill="1" applyBorder="1" applyAlignment="1">
      <alignment horizontal="center" vertical="center"/>
    </xf>
    <xf numFmtId="164" fontId="7" fillId="2" borderId="15" xfId="0" applyNumberFormat="1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3" fontId="3" fillId="2" borderId="14" xfId="0" applyNumberFormat="1" applyFont="1" applyFill="1" applyBorder="1" applyAlignment="1">
      <alignment horizontal="center" vertical="center"/>
    </xf>
    <xf numFmtId="3" fontId="3" fillId="4" borderId="14" xfId="0" applyNumberFormat="1" applyFont="1" applyFill="1" applyBorder="1" applyAlignment="1">
      <alignment horizontal="center" vertical="center"/>
    </xf>
    <xf numFmtId="0" fontId="0" fillId="2" borderId="15" xfId="0" applyFont="1" applyFill="1" applyBorder="1" applyAlignment="1"/>
    <xf numFmtId="0" fontId="1" fillId="2" borderId="17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3" fontId="9" fillId="2" borderId="18" xfId="0" applyNumberFormat="1" applyFont="1" applyFill="1" applyBorder="1" applyAlignment="1">
      <alignment horizontal="center" vertical="center"/>
    </xf>
    <xf numFmtId="49" fontId="8" fillId="5" borderId="14" xfId="0" applyNumberFormat="1" applyFont="1" applyFill="1" applyBorder="1" applyAlignment="1">
      <alignment horizontal="center" vertical="center" wrapText="1"/>
    </xf>
    <xf numFmtId="1" fontId="10" fillId="5" borderId="14" xfId="0" applyNumberFormat="1" applyFont="1" applyFill="1" applyBorder="1" applyAlignment="1">
      <alignment horizontal="center" vertical="center"/>
    </xf>
    <xf numFmtId="3" fontId="3" fillId="2" borderId="19" xfId="0" applyNumberFormat="1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1" fontId="5" fillId="2" borderId="21" xfId="0" applyNumberFormat="1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/>
    </xf>
    <xf numFmtId="3" fontId="3" fillId="2" borderId="20" xfId="0" applyNumberFormat="1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 wrapText="1"/>
    </xf>
    <xf numFmtId="3" fontId="9" fillId="2" borderId="19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/>
    </xf>
    <xf numFmtId="1" fontId="11" fillId="2" borderId="22" xfId="0" applyNumberFormat="1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49" fontId="14" fillId="7" borderId="27" xfId="0" applyNumberFormat="1" applyFont="1" applyFill="1" applyBorder="1" applyAlignment="1">
      <alignment horizontal="center" vertical="center"/>
    </xf>
    <xf numFmtId="3" fontId="16" fillId="2" borderId="27" xfId="0" applyNumberFormat="1" applyFont="1" applyFill="1" applyBorder="1" applyAlignment="1">
      <alignment horizontal="center" vertical="center"/>
    </xf>
    <xf numFmtId="0" fontId="16" fillId="2" borderId="27" xfId="0" applyNumberFormat="1" applyFont="1" applyFill="1" applyBorder="1" applyAlignment="1">
      <alignment horizontal="center" vertical="center"/>
    </xf>
    <xf numFmtId="0" fontId="17" fillId="2" borderId="12" xfId="0" applyFont="1" applyFill="1" applyBorder="1" applyAlignment="1">
      <alignment horizontal="center" vertical="center" wrapText="1"/>
    </xf>
    <xf numFmtId="164" fontId="18" fillId="2" borderId="1" xfId="0" applyNumberFormat="1" applyFont="1" applyFill="1" applyBorder="1" applyAlignment="1">
      <alignment horizontal="center" vertical="center"/>
    </xf>
    <xf numFmtId="165" fontId="17" fillId="2" borderId="13" xfId="0" applyNumberFormat="1" applyFont="1" applyFill="1" applyBorder="1" applyAlignment="1">
      <alignment horizontal="center" vertical="center" wrapText="1"/>
    </xf>
    <xf numFmtId="0" fontId="19" fillId="2" borderId="12" xfId="0" applyFont="1" applyFill="1" applyBorder="1" applyAlignment="1">
      <alignment horizontal="center" vertical="center"/>
    </xf>
    <xf numFmtId="3" fontId="19" fillId="2" borderId="12" xfId="0" applyNumberFormat="1" applyFont="1" applyFill="1" applyBorder="1" applyAlignment="1">
      <alignment horizontal="center" vertical="center"/>
    </xf>
    <xf numFmtId="0" fontId="19" fillId="2" borderId="13" xfId="0" applyFont="1" applyFill="1" applyBorder="1" applyAlignment="1">
      <alignment horizontal="center" vertical="center"/>
    </xf>
    <xf numFmtId="3" fontId="3" fillId="2" borderId="19" xfId="0" applyNumberFormat="1" applyFont="1" applyFill="1" applyBorder="1" applyAlignment="1">
      <alignment horizontal="center" vertical="center"/>
    </xf>
    <xf numFmtId="1" fontId="3" fillId="2" borderId="2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20" fillId="2" borderId="17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/>
    </xf>
    <xf numFmtId="0" fontId="21" fillId="2" borderId="20" xfId="0" applyFont="1" applyFill="1" applyBorder="1" applyAlignment="1">
      <alignment horizontal="center" vertical="center"/>
    </xf>
    <xf numFmtId="3" fontId="11" fillId="2" borderId="19" xfId="0" applyNumberFormat="1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/>
    </xf>
    <xf numFmtId="0" fontId="20" fillId="2" borderId="22" xfId="0" applyFont="1" applyFill="1" applyBorder="1" applyAlignment="1">
      <alignment horizontal="center" vertical="center" wrapText="1"/>
    </xf>
    <xf numFmtId="1" fontId="20" fillId="2" borderId="22" xfId="0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3" fontId="6" fillId="2" borderId="14" xfId="0" applyNumberFormat="1" applyFont="1" applyFill="1" applyBorder="1" applyAlignment="1">
      <alignment horizontal="center"/>
    </xf>
    <xf numFmtId="49" fontId="3" fillId="2" borderId="14" xfId="0" applyNumberFormat="1" applyFont="1" applyFill="1" applyBorder="1" applyAlignment="1">
      <alignment horizontal="center"/>
    </xf>
    <xf numFmtId="3" fontId="3" fillId="2" borderId="14" xfId="0" applyNumberFormat="1" applyFont="1" applyFill="1" applyBorder="1" applyAlignment="1">
      <alignment horizontal="center"/>
    </xf>
    <xf numFmtId="0" fontId="22" fillId="2" borderId="1" xfId="0" applyFont="1" applyFill="1" applyBorder="1" applyAlignment="1">
      <alignment horizontal="center"/>
    </xf>
    <xf numFmtId="1" fontId="10" fillId="8" borderId="14" xfId="0" applyNumberFormat="1" applyFont="1" applyFill="1" applyBorder="1" applyAlignment="1">
      <alignment horizontal="center" vertical="center"/>
    </xf>
    <xf numFmtId="0" fontId="17" fillId="2" borderId="13" xfId="0" applyFont="1" applyFill="1" applyBorder="1" applyAlignment="1">
      <alignment horizontal="center" vertical="center" wrapText="1"/>
    </xf>
    <xf numFmtId="3" fontId="19" fillId="2" borderId="13" xfId="0" applyNumberFormat="1" applyFont="1" applyFill="1" applyBorder="1" applyAlignment="1">
      <alignment horizontal="center" vertical="center"/>
    </xf>
    <xf numFmtId="0" fontId="19" fillId="2" borderId="5" xfId="0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0" fontId="23" fillId="2" borderId="3" xfId="0" applyFont="1" applyFill="1" applyBorder="1" applyAlignment="1">
      <alignment horizontal="center" vertical="center"/>
    </xf>
    <xf numFmtId="0" fontId="24" fillId="4" borderId="8" xfId="0" applyNumberFormat="1" applyFont="1" applyFill="1" applyBorder="1" applyAlignment="1">
      <alignment horizontal="center" vertical="center"/>
    </xf>
    <xf numFmtId="3" fontId="24" fillId="4" borderId="10" xfId="0" applyNumberFormat="1" applyFont="1" applyFill="1" applyBorder="1" applyAlignment="1">
      <alignment horizontal="center" vertical="center"/>
    </xf>
    <xf numFmtId="166" fontId="25" fillId="2" borderId="3" xfId="0" applyNumberFormat="1" applyFont="1" applyFill="1" applyBorder="1" applyAlignment="1">
      <alignment horizontal="center"/>
    </xf>
    <xf numFmtId="49" fontId="26" fillId="2" borderId="28" xfId="0" applyNumberFormat="1" applyFont="1" applyFill="1" applyBorder="1" applyAlignment="1">
      <alignment horizontal="center" vertical="center"/>
    </xf>
    <xf numFmtId="0" fontId="0" fillId="2" borderId="3" xfId="0" applyFont="1" applyFill="1" applyBorder="1" applyAlignment="1"/>
    <xf numFmtId="0" fontId="26" fillId="2" borderId="29" xfId="0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49" fontId="12" fillId="6" borderId="23" xfId="0" applyNumberFormat="1" applyFont="1" applyFill="1" applyBorder="1" applyAlignment="1">
      <alignment horizontal="center" vertical="center"/>
    </xf>
    <xf numFmtId="0" fontId="12" fillId="6" borderId="24" xfId="0" applyFont="1" applyFill="1" applyBorder="1" applyAlignment="1">
      <alignment horizontal="center" vertical="center"/>
    </xf>
    <xf numFmtId="0" fontId="12" fillId="6" borderId="25" xfId="0" applyFont="1" applyFill="1" applyBorder="1" applyAlignment="1">
      <alignment horizontal="center" vertical="center"/>
    </xf>
    <xf numFmtId="1" fontId="15" fillId="7" borderId="23" xfId="0" applyNumberFormat="1" applyFont="1" applyFill="1" applyBorder="1" applyAlignment="1">
      <alignment horizontal="center" vertical="center"/>
    </xf>
    <xf numFmtId="1" fontId="15" fillId="7" borderId="24" xfId="0" applyNumberFormat="1" applyFont="1" applyFill="1" applyBorder="1" applyAlignment="1">
      <alignment horizontal="center" vertical="center"/>
    </xf>
    <xf numFmtId="1" fontId="0" fillId="7" borderId="25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F0000"/>
      <rgbColor rgb="FFD8D8D8"/>
      <rgbColor rgb="FFFFFF00"/>
      <rgbColor rgb="FFD2DAE4"/>
      <rgbColor rgb="FFBFBFBF"/>
      <rgbColor rgb="FFA5B6CA"/>
      <rgbColor rgb="FFC5D9F1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pn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70304</xdr:colOff>
      <xdr:row>8</xdr:row>
      <xdr:rowOff>72571</xdr:rowOff>
    </xdr:from>
    <xdr:to>
      <xdr:col>2</xdr:col>
      <xdr:colOff>1259023</xdr:colOff>
      <xdr:row>8</xdr:row>
      <xdr:rowOff>1320727</xdr:rowOff>
    </xdr:to>
    <xdr:pic>
      <xdr:nvPicPr>
        <xdr:cNvPr id="2" name="Image 17" descr="Image 17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31004" y="2716076"/>
          <a:ext cx="1188720" cy="124815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72571</xdr:colOff>
      <xdr:row>11</xdr:row>
      <xdr:rowOff>61231</xdr:rowOff>
    </xdr:from>
    <xdr:to>
      <xdr:col>2</xdr:col>
      <xdr:colOff>1261292</xdr:colOff>
      <xdr:row>11</xdr:row>
      <xdr:rowOff>1304811</xdr:rowOff>
    </xdr:to>
    <xdr:pic>
      <xdr:nvPicPr>
        <xdr:cNvPr id="3" name="Image 18" descr="Image 18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133271" y="4685936"/>
          <a:ext cx="1188722" cy="124358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72570</xdr:colOff>
      <xdr:row>31</xdr:row>
      <xdr:rowOff>64408</xdr:rowOff>
    </xdr:from>
    <xdr:to>
      <xdr:col>2</xdr:col>
      <xdr:colOff>1261291</xdr:colOff>
      <xdr:row>31</xdr:row>
      <xdr:rowOff>1307780</xdr:rowOff>
    </xdr:to>
    <xdr:pic>
      <xdr:nvPicPr>
        <xdr:cNvPr id="4" name="Image 24" descr="Image 24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133270" y="17380858"/>
          <a:ext cx="1188722" cy="1243373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84881</xdr:colOff>
      <xdr:row>16</xdr:row>
      <xdr:rowOff>72572</xdr:rowOff>
    </xdr:from>
    <xdr:to>
      <xdr:col>2</xdr:col>
      <xdr:colOff>1248981</xdr:colOff>
      <xdr:row>16</xdr:row>
      <xdr:rowOff>1335451</xdr:rowOff>
    </xdr:to>
    <xdr:pic>
      <xdr:nvPicPr>
        <xdr:cNvPr id="5" name="Image 25" descr="Image 25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145581" y="7362372"/>
          <a:ext cx="1164101" cy="126288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54428</xdr:colOff>
      <xdr:row>25</xdr:row>
      <xdr:rowOff>70306</xdr:rowOff>
    </xdr:from>
    <xdr:to>
      <xdr:col>2</xdr:col>
      <xdr:colOff>1243148</xdr:colOff>
      <xdr:row>25</xdr:row>
      <xdr:rowOff>1318463</xdr:rowOff>
    </xdr:to>
    <xdr:pic>
      <xdr:nvPicPr>
        <xdr:cNvPr id="6" name="Image 26" descr="Image 2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3115128" y="13376096"/>
          <a:ext cx="1188721" cy="124815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72570</xdr:colOff>
      <xdr:row>19</xdr:row>
      <xdr:rowOff>56699</xdr:rowOff>
    </xdr:from>
    <xdr:to>
      <xdr:col>2</xdr:col>
      <xdr:colOff>1261291</xdr:colOff>
      <xdr:row>19</xdr:row>
      <xdr:rowOff>1304856</xdr:rowOff>
    </xdr:to>
    <xdr:pic>
      <xdr:nvPicPr>
        <xdr:cNvPr id="7" name="Image 27" descr="Image 2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133270" y="9351829"/>
          <a:ext cx="1188722" cy="124815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72570</xdr:colOff>
      <xdr:row>22</xdr:row>
      <xdr:rowOff>61237</xdr:rowOff>
    </xdr:from>
    <xdr:to>
      <xdr:col>2</xdr:col>
      <xdr:colOff>1261291</xdr:colOff>
      <xdr:row>22</xdr:row>
      <xdr:rowOff>1309393</xdr:rowOff>
    </xdr:to>
    <xdr:pic>
      <xdr:nvPicPr>
        <xdr:cNvPr id="8" name="Image 28" descr="Image 28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3133270" y="11361697"/>
          <a:ext cx="1188722" cy="124815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72570</xdr:colOff>
      <xdr:row>28</xdr:row>
      <xdr:rowOff>90716</xdr:rowOff>
    </xdr:from>
    <xdr:to>
      <xdr:col>2</xdr:col>
      <xdr:colOff>1261291</xdr:colOff>
      <xdr:row>28</xdr:row>
      <xdr:rowOff>1334088</xdr:rowOff>
    </xdr:to>
    <xdr:pic>
      <xdr:nvPicPr>
        <xdr:cNvPr id="9" name="Image 29" descr="Image 29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133270" y="15401836"/>
          <a:ext cx="1188722" cy="1243373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72570</xdr:colOff>
      <xdr:row>59</xdr:row>
      <xdr:rowOff>65753</xdr:rowOff>
    </xdr:from>
    <xdr:to>
      <xdr:col>2</xdr:col>
      <xdr:colOff>1261492</xdr:colOff>
      <xdr:row>59</xdr:row>
      <xdr:rowOff>1309339</xdr:rowOff>
    </xdr:to>
    <xdr:pic>
      <xdr:nvPicPr>
        <xdr:cNvPr id="10" name="Image 39" descr="Image 3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133270" y="34771043"/>
          <a:ext cx="1188922" cy="124358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94794</xdr:colOff>
      <xdr:row>36</xdr:row>
      <xdr:rowOff>90710</xdr:rowOff>
    </xdr:from>
    <xdr:to>
      <xdr:col>2</xdr:col>
      <xdr:colOff>1279161</xdr:colOff>
      <xdr:row>36</xdr:row>
      <xdr:rowOff>1334293</xdr:rowOff>
    </xdr:to>
    <xdr:pic>
      <xdr:nvPicPr>
        <xdr:cNvPr id="11" name="Image 40" descr="Image 4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155494" y="20086860"/>
          <a:ext cx="1184368" cy="124358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106589</xdr:colOff>
      <xdr:row>44</xdr:row>
      <xdr:rowOff>47618</xdr:rowOff>
    </xdr:from>
    <xdr:to>
      <xdr:col>2</xdr:col>
      <xdr:colOff>1295510</xdr:colOff>
      <xdr:row>44</xdr:row>
      <xdr:rowOff>1291202</xdr:rowOff>
    </xdr:to>
    <xdr:pic>
      <xdr:nvPicPr>
        <xdr:cNvPr id="12" name="Image 41" descr="Image 41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167289" y="24726258"/>
          <a:ext cx="1188922" cy="124358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94794</xdr:colOff>
      <xdr:row>53</xdr:row>
      <xdr:rowOff>77097</xdr:rowOff>
    </xdr:from>
    <xdr:to>
      <xdr:col>2</xdr:col>
      <xdr:colOff>1279161</xdr:colOff>
      <xdr:row>53</xdr:row>
      <xdr:rowOff>1320680</xdr:rowOff>
    </xdr:to>
    <xdr:pic>
      <xdr:nvPicPr>
        <xdr:cNvPr id="13" name="Image 42" descr="Image 42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155494" y="30771727"/>
          <a:ext cx="1184368" cy="124358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92528</xdr:colOff>
      <xdr:row>47</xdr:row>
      <xdr:rowOff>79366</xdr:rowOff>
    </xdr:from>
    <xdr:to>
      <xdr:col>2</xdr:col>
      <xdr:colOff>1276894</xdr:colOff>
      <xdr:row>47</xdr:row>
      <xdr:rowOff>1322953</xdr:rowOff>
    </xdr:to>
    <xdr:pic>
      <xdr:nvPicPr>
        <xdr:cNvPr id="14" name="Image 43" descr="Image 4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3153228" y="26763336"/>
          <a:ext cx="1184367" cy="124358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76653</xdr:colOff>
      <xdr:row>50</xdr:row>
      <xdr:rowOff>72563</xdr:rowOff>
    </xdr:from>
    <xdr:to>
      <xdr:col>2</xdr:col>
      <xdr:colOff>1261019</xdr:colOff>
      <xdr:row>50</xdr:row>
      <xdr:rowOff>1316146</xdr:rowOff>
    </xdr:to>
    <xdr:pic>
      <xdr:nvPicPr>
        <xdr:cNvPr id="15" name="Image 44" descr="Image 4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3137353" y="28761863"/>
          <a:ext cx="1184367" cy="124358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94794</xdr:colOff>
      <xdr:row>56</xdr:row>
      <xdr:rowOff>63488</xdr:rowOff>
    </xdr:from>
    <xdr:to>
      <xdr:col>2</xdr:col>
      <xdr:colOff>1279161</xdr:colOff>
      <xdr:row>56</xdr:row>
      <xdr:rowOff>1307071</xdr:rowOff>
    </xdr:to>
    <xdr:pic>
      <xdr:nvPicPr>
        <xdr:cNvPr id="16" name="Image 45" descr="Image 4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3155494" y="32763448"/>
          <a:ext cx="1184368" cy="124358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74384</xdr:colOff>
      <xdr:row>39</xdr:row>
      <xdr:rowOff>74835</xdr:rowOff>
    </xdr:from>
    <xdr:to>
      <xdr:col>2</xdr:col>
      <xdr:colOff>1258751</xdr:colOff>
      <xdr:row>39</xdr:row>
      <xdr:rowOff>1318418</xdr:rowOff>
    </xdr:to>
    <xdr:pic>
      <xdr:nvPicPr>
        <xdr:cNvPr id="17" name="Image 46" descr="Image 4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3135084" y="22064250"/>
          <a:ext cx="1184368" cy="124358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2</xdr:col>
      <xdr:colOff>643978</xdr:colOff>
      <xdr:row>5</xdr:row>
      <xdr:rowOff>79374</xdr:rowOff>
    </xdr:to>
    <xdr:pic>
      <xdr:nvPicPr>
        <xdr:cNvPr id="18" name="Image 20" descr="Image 2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0" y="0"/>
          <a:ext cx="3704679" cy="156972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7"/>
  <sheetViews>
    <sheetView showGridLines="0" tabSelected="1" workbookViewId="0"/>
  </sheetViews>
  <sheetFormatPr defaultColWidth="14.875" defaultRowHeight="17.25" customHeight="1"/>
  <cols>
    <col min="1" max="1" width="16.375" style="1" customWidth="1"/>
    <col min="2" max="2" width="23.875" style="1" customWidth="1"/>
    <col min="3" max="3" width="17.375" style="1" customWidth="1"/>
    <col min="4" max="4" width="19.5" style="1" customWidth="1"/>
    <col min="5" max="5" width="17.5" style="1" customWidth="1"/>
    <col min="6" max="6" width="6.5" style="1" customWidth="1"/>
    <col min="7" max="7" width="19.5" style="1" customWidth="1"/>
    <col min="8" max="12" width="18" style="1" customWidth="1"/>
    <col min="13" max="13" width="20" style="1" customWidth="1"/>
    <col min="14" max="14" width="20.875" style="1" customWidth="1"/>
    <col min="15" max="15" width="24" style="1" customWidth="1"/>
    <col min="16" max="17" width="14.875" style="1" customWidth="1"/>
    <col min="18" max="16384" width="14.875" style="1"/>
  </cols>
  <sheetData>
    <row r="1" spans="1:16" ht="24.9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ht="20.10000000000000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ht="32.1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6" ht="20.100000000000001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6" ht="20.100000000000001" customHeight="1">
      <c r="A5" s="2"/>
      <c r="B5" s="2"/>
      <c r="C5" s="2"/>
      <c r="D5" s="2"/>
      <c r="E5" s="2"/>
      <c r="F5" s="2"/>
      <c r="G5" s="2"/>
      <c r="H5" s="3"/>
      <c r="I5" s="3"/>
      <c r="J5" s="3"/>
      <c r="K5" s="3"/>
      <c r="L5" s="3"/>
      <c r="M5" s="3"/>
      <c r="N5" s="2"/>
      <c r="O5" s="2"/>
      <c r="P5" s="2"/>
    </row>
    <row r="6" spans="1:16" ht="33.75" customHeight="1">
      <c r="A6" s="4"/>
      <c r="B6" s="5"/>
      <c r="C6" s="4"/>
      <c r="D6" s="4"/>
      <c r="E6" s="5"/>
      <c r="F6" s="6"/>
      <c r="G6" s="7"/>
      <c r="H6" s="91" t="s">
        <v>0</v>
      </c>
      <c r="I6" s="92"/>
      <c r="J6" s="92"/>
      <c r="K6" s="92"/>
      <c r="L6" s="92"/>
      <c r="M6" s="93"/>
      <c r="N6" s="8"/>
      <c r="O6" s="3"/>
      <c r="P6" s="2"/>
    </row>
    <row r="7" spans="1:16" ht="39.950000000000003" customHeight="1">
      <c r="A7" s="9" t="s">
        <v>1</v>
      </c>
      <c r="B7" s="10" t="s">
        <v>2</v>
      </c>
      <c r="C7" s="10" t="s">
        <v>3</v>
      </c>
      <c r="D7" s="10" t="s">
        <v>4</v>
      </c>
      <c r="E7" s="11" t="s">
        <v>5</v>
      </c>
      <c r="F7" s="12"/>
      <c r="G7" s="7"/>
      <c r="H7" s="13" t="s">
        <v>6</v>
      </c>
      <c r="I7" s="14" t="s">
        <v>7</v>
      </c>
      <c r="J7" s="14" t="s">
        <v>8</v>
      </c>
      <c r="K7" s="14" t="s">
        <v>9</v>
      </c>
      <c r="L7" s="14" t="s">
        <v>10</v>
      </c>
      <c r="M7" s="14" t="s">
        <v>11</v>
      </c>
      <c r="N7" s="14" t="s">
        <v>12</v>
      </c>
      <c r="O7" s="15" t="s">
        <v>13</v>
      </c>
      <c r="P7" s="16"/>
    </row>
    <row r="8" spans="1:16" ht="17.100000000000001" customHeight="1">
      <c r="A8" s="17"/>
      <c r="B8" s="17"/>
      <c r="C8" s="17"/>
      <c r="D8" s="17"/>
      <c r="E8" s="17"/>
      <c r="F8" s="18"/>
      <c r="G8" s="18"/>
      <c r="H8" s="17"/>
      <c r="I8" s="17"/>
      <c r="J8" s="17"/>
      <c r="K8" s="17"/>
      <c r="L8" s="17"/>
      <c r="M8" s="17"/>
      <c r="N8" s="19"/>
      <c r="O8" s="20"/>
      <c r="P8" s="2"/>
    </row>
    <row r="9" spans="1:16" ht="108" customHeight="1">
      <c r="A9" s="21" t="s">
        <v>14</v>
      </c>
      <c r="B9" s="22" t="s">
        <v>15</v>
      </c>
      <c r="C9" s="23"/>
      <c r="D9" s="24" t="s">
        <v>16</v>
      </c>
      <c r="E9" s="21" t="s">
        <v>17</v>
      </c>
      <c r="F9" s="25"/>
      <c r="G9" s="26"/>
      <c r="H9" s="27">
        <v>4</v>
      </c>
      <c r="I9" s="27">
        <v>8</v>
      </c>
      <c r="J9" s="27">
        <v>9</v>
      </c>
      <c r="K9" s="27">
        <v>9</v>
      </c>
      <c r="L9" s="27">
        <v>6</v>
      </c>
      <c r="M9" s="28">
        <f>SUM(H9:L9)</f>
        <v>36</v>
      </c>
      <c r="N9" s="29"/>
      <c r="O9" s="2"/>
      <c r="P9" s="2"/>
    </row>
    <row r="10" spans="1:16" ht="30" customHeight="1">
      <c r="A10" s="30"/>
      <c r="B10" s="30"/>
      <c r="C10" s="31"/>
      <c r="D10" s="32"/>
      <c r="E10" s="33"/>
      <c r="F10" s="34"/>
      <c r="G10" s="35" t="s">
        <v>18</v>
      </c>
      <c r="H10" s="36">
        <v>3664412433701</v>
      </c>
      <c r="I10" s="36">
        <v>3664412433718</v>
      </c>
      <c r="J10" s="36">
        <v>3664412433725</v>
      </c>
      <c r="K10" s="36">
        <v>3664412433732</v>
      </c>
      <c r="L10" s="36">
        <v>3664412433749</v>
      </c>
      <c r="M10" s="37"/>
      <c r="N10" s="2"/>
      <c r="O10" s="2"/>
      <c r="P10" s="2"/>
    </row>
    <row r="11" spans="1:16" ht="18" customHeight="1">
      <c r="A11" s="38"/>
      <c r="B11" s="38"/>
      <c r="C11" s="39"/>
      <c r="D11" s="39"/>
      <c r="E11" s="39"/>
      <c r="F11" s="40"/>
      <c r="G11" s="41"/>
      <c r="H11" s="42"/>
      <c r="I11" s="43"/>
      <c r="J11" s="43"/>
      <c r="K11" s="43"/>
      <c r="L11" s="43"/>
      <c r="M11" s="44"/>
      <c r="N11" s="2"/>
      <c r="O11" s="2"/>
      <c r="P11" s="2"/>
    </row>
    <row r="12" spans="1:16" ht="108" customHeight="1">
      <c r="A12" s="21" t="s">
        <v>14</v>
      </c>
      <c r="B12" s="22" t="s">
        <v>15</v>
      </c>
      <c r="C12" s="23"/>
      <c r="D12" s="24" t="s">
        <v>16</v>
      </c>
      <c r="E12" s="21" t="s">
        <v>19</v>
      </c>
      <c r="F12" s="25"/>
      <c r="G12" s="26"/>
      <c r="H12" s="27">
        <v>4</v>
      </c>
      <c r="I12" s="27">
        <v>8</v>
      </c>
      <c r="J12" s="27">
        <v>9</v>
      </c>
      <c r="K12" s="27">
        <v>9</v>
      </c>
      <c r="L12" s="27">
        <v>6</v>
      </c>
      <c r="M12" s="28">
        <f>SUM(H12:L12)</f>
        <v>36</v>
      </c>
      <c r="N12" s="29"/>
      <c r="O12" s="2"/>
      <c r="P12" s="2"/>
    </row>
    <row r="13" spans="1:16" ht="30" customHeight="1">
      <c r="A13" s="30"/>
      <c r="B13" s="30"/>
      <c r="C13" s="31"/>
      <c r="D13" s="31"/>
      <c r="E13" s="45"/>
      <c r="F13" s="34"/>
      <c r="G13" s="35" t="s">
        <v>18</v>
      </c>
      <c r="H13" s="36">
        <v>3664412433756</v>
      </c>
      <c r="I13" s="36">
        <v>3664412433763</v>
      </c>
      <c r="J13" s="36">
        <v>3664412433770</v>
      </c>
      <c r="K13" s="36">
        <v>3664412433787</v>
      </c>
      <c r="L13" s="36">
        <v>3664412433794</v>
      </c>
      <c r="M13" s="46"/>
      <c r="N13" s="2"/>
      <c r="O13" s="2"/>
      <c r="P13" s="2"/>
    </row>
    <row r="14" spans="1:16" ht="18.75" customHeight="1">
      <c r="A14" s="4"/>
      <c r="B14" s="4"/>
      <c r="C14" s="47"/>
      <c r="D14" s="47"/>
      <c r="E14" s="47"/>
      <c r="F14" s="40"/>
      <c r="G14" s="48"/>
      <c r="H14" s="49"/>
      <c r="I14" s="49"/>
      <c r="J14" s="49"/>
      <c r="K14" s="49"/>
      <c r="L14" s="49"/>
      <c r="M14" s="50"/>
      <c r="N14" s="3"/>
      <c r="O14" s="3"/>
      <c r="P14" s="2"/>
    </row>
    <row r="15" spans="1:16" ht="35.1" customHeight="1">
      <c r="A15" s="94" t="s">
        <v>20</v>
      </c>
      <c r="B15" s="95"/>
      <c r="C15" s="95"/>
      <c r="D15" s="95"/>
      <c r="E15" s="96"/>
      <c r="F15" s="51"/>
      <c r="G15" s="52" t="s">
        <v>21</v>
      </c>
      <c r="H15" s="97">
        <v>3664412433800</v>
      </c>
      <c r="I15" s="98"/>
      <c r="J15" s="98"/>
      <c r="K15" s="98"/>
      <c r="L15" s="99"/>
      <c r="M15" s="53">
        <f>M12+M9</f>
        <v>72</v>
      </c>
      <c r="N15" s="54">
        <v>22</v>
      </c>
      <c r="O15" s="53">
        <f>M15*N15</f>
        <v>1584</v>
      </c>
      <c r="P15" s="16"/>
    </row>
    <row r="16" spans="1:16" ht="18" customHeight="1">
      <c r="A16" s="55"/>
      <c r="B16" s="55"/>
      <c r="C16" s="55"/>
      <c r="D16" s="55"/>
      <c r="E16" s="55"/>
      <c r="F16" s="56"/>
      <c r="G16" s="57"/>
      <c r="H16" s="58"/>
      <c r="I16" s="58"/>
      <c r="J16" s="58"/>
      <c r="K16" s="58"/>
      <c r="L16" s="58"/>
      <c r="M16" s="59"/>
      <c r="N16" s="60"/>
      <c r="O16" s="60"/>
      <c r="P16" s="2"/>
    </row>
    <row r="17" spans="1:16" ht="108.95" customHeight="1">
      <c r="A17" s="21" t="s">
        <v>14</v>
      </c>
      <c r="B17" s="22" t="s">
        <v>15</v>
      </c>
      <c r="C17" s="23"/>
      <c r="D17" s="24" t="s">
        <v>22</v>
      </c>
      <c r="E17" s="21" t="s">
        <v>23</v>
      </c>
      <c r="F17" s="25"/>
      <c r="G17" s="26"/>
      <c r="H17" s="27">
        <v>2</v>
      </c>
      <c r="I17" s="27">
        <v>4</v>
      </c>
      <c r="J17" s="27">
        <v>4</v>
      </c>
      <c r="K17" s="27">
        <v>4</v>
      </c>
      <c r="L17" s="27">
        <v>2</v>
      </c>
      <c r="M17" s="28">
        <f>SUM(H17:L17)</f>
        <v>16</v>
      </c>
      <c r="N17" s="29"/>
      <c r="O17" s="2"/>
      <c r="P17" s="2"/>
    </row>
    <row r="18" spans="1:16" ht="30" customHeight="1">
      <c r="A18" s="30"/>
      <c r="B18" s="30"/>
      <c r="C18" s="31"/>
      <c r="D18" s="32"/>
      <c r="E18" s="33"/>
      <c r="F18" s="34"/>
      <c r="G18" s="35" t="s">
        <v>18</v>
      </c>
      <c r="H18" s="36">
        <v>3664412433817</v>
      </c>
      <c r="I18" s="36">
        <v>3664412433824</v>
      </c>
      <c r="J18" s="36">
        <v>3664412433831</v>
      </c>
      <c r="K18" s="36">
        <v>3664412433848</v>
      </c>
      <c r="L18" s="36">
        <v>3664412433855</v>
      </c>
      <c r="M18" s="61"/>
      <c r="N18" s="2"/>
      <c r="O18" s="2"/>
      <c r="P18" s="2"/>
    </row>
    <row r="19" spans="1:16" ht="18.95" customHeight="1">
      <c r="A19" s="38"/>
      <c r="B19" s="38"/>
      <c r="C19" s="39"/>
      <c r="D19" s="39"/>
      <c r="E19" s="39"/>
      <c r="F19" s="40"/>
      <c r="G19" s="41"/>
      <c r="H19" s="42"/>
      <c r="I19" s="62"/>
      <c r="J19" s="62"/>
      <c r="K19" s="62"/>
      <c r="L19" s="62"/>
      <c r="M19" s="44"/>
      <c r="N19" s="2"/>
      <c r="O19" s="2"/>
      <c r="P19" s="2"/>
    </row>
    <row r="20" spans="1:16" ht="108.95" customHeight="1">
      <c r="A20" s="21" t="s">
        <v>14</v>
      </c>
      <c r="B20" s="22" t="s">
        <v>15</v>
      </c>
      <c r="C20" s="23"/>
      <c r="D20" s="24" t="s">
        <v>22</v>
      </c>
      <c r="E20" s="21" t="s">
        <v>24</v>
      </c>
      <c r="F20" s="25"/>
      <c r="G20" s="26"/>
      <c r="H20" s="27">
        <v>2</v>
      </c>
      <c r="I20" s="27">
        <v>4</v>
      </c>
      <c r="J20" s="27">
        <v>4</v>
      </c>
      <c r="K20" s="27">
        <v>4</v>
      </c>
      <c r="L20" s="27">
        <v>2</v>
      </c>
      <c r="M20" s="28">
        <f>SUM(H20:L20)</f>
        <v>16</v>
      </c>
      <c r="N20" s="29"/>
      <c r="O20" s="2"/>
      <c r="P20" s="2"/>
    </row>
    <row r="21" spans="1:16" ht="30" customHeight="1">
      <c r="A21" s="30"/>
      <c r="B21" s="30"/>
      <c r="C21" s="31"/>
      <c r="D21" s="31"/>
      <c r="E21" s="45"/>
      <c r="F21" s="34"/>
      <c r="G21" s="35" t="s">
        <v>18</v>
      </c>
      <c r="H21" s="36">
        <v>3664412433862</v>
      </c>
      <c r="I21" s="36">
        <v>3664412433879</v>
      </c>
      <c r="J21" s="36">
        <v>3664412433886</v>
      </c>
      <c r="K21" s="36">
        <v>3664412433893</v>
      </c>
      <c r="L21" s="36">
        <v>3664412433909</v>
      </c>
      <c r="M21" s="61"/>
      <c r="N21" s="2"/>
      <c r="O21" s="2"/>
      <c r="P21" s="2"/>
    </row>
    <row r="22" spans="1:16" ht="18.95" customHeight="1">
      <c r="A22" s="38"/>
      <c r="B22" s="38"/>
      <c r="C22" s="39"/>
      <c r="D22" s="39"/>
      <c r="E22" s="39"/>
      <c r="F22" s="40"/>
      <c r="G22" s="41"/>
      <c r="H22" s="42"/>
      <c r="I22" s="62"/>
      <c r="J22" s="62"/>
      <c r="K22" s="62"/>
      <c r="L22" s="62"/>
      <c r="M22" s="44"/>
      <c r="N22" s="2"/>
      <c r="O22" s="2"/>
      <c r="P22" s="2"/>
    </row>
    <row r="23" spans="1:16" ht="108.95" customHeight="1">
      <c r="A23" s="21" t="s">
        <v>14</v>
      </c>
      <c r="B23" s="22" t="s">
        <v>15</v>
      </c>
      <c r="C23" s="23"/>
      <c r="D23" s="24" t="s">
        <v>22</v>
      </c>
      <c r="E23" s="21" t="s">
        <v>25</v>
      </c>
      <c r="F23" s="25"/>
      <c r="G23" s="26"/>
      <c r="H23" s="27">
        <v>1</v>
      </c>
      <c r="I23" s="27">
        <v>2</v>
      </c>
      <c r="J23" s="27">
        <v>2</v>
      </c>
      <c r="K23" s="27">
        <v>2</v>
      </c>
      <c r="L23" s="27">
        <v>1</v>
      </c>
      <c r="M23" s="28">
        <v>8</v>
      </c>
      <c r="N23" s="29"/>
      <c r="O23" s="2"/>
      <c r="P23" s="2"/>
    </row>
    <row r="24" spans="1:16" ht="30" customHeight="1">
      <c r="A24" s="30"/>
      <c r="B24" s="30"/>
      <c r="C24" s="31"/>
      <c r="D24" s="32"/>
      <c r="E24" s="33"/>
      <c r="F24" s="34"/>
      <c r="G24" s="35" t="s">
        <v>18</v>
      </c>
      <c r="H24" s="36">
        <v>3664412433916</v>
      </c>
      <c r="I24" s="36">
        <v>3664412433923</v>
      </c>
      <c r="J24" s="36">
        <v>3664412433930</v>
      </c>
      <c r="K24" s="36">
        <v>3664412433947</v>
      </c>
      <c r="L24" s="36">
        <v>3664412433954</v>
      </c>
      <c r="M24" s="61"/>
      <c r="N24" s="63"/>
      <c r="O24" s="2"/>
      <c r="P24" s="2"/>
    </row>
    <row r="25" spans="1:16" ht="18.95" customHeight="1">
      <c r="A25" s="38"/>
      <c r="B25" s="38"/>
      <c r="C25" s="39"/>
      <c r="D25" s="39"/>
      <c r="E25" s="39"/>
      <c r="F25" s="40"/>
      <c r="G25" s="64"/>
      <c r="H25" s="42"/>
      <c r="I25" s="42"/>
      <c r="J25" s="42"/>
      <c r="K25" s="42"/>
      <c r="L25" s="42"/>
      <c r="M25" s="44"/>
      <c r="N25" s="63"/>
      <c r="O25" s="2"/>
      <c r="P25" s="2"/>
    </row>
    <row r="26" spans="1:16" ht="108.95" customHeight="1">
      <c r="A26" s="21" t="s">
        <v>14</v>
      </c>
      <c r="B26" s="22" t="s">
        <v>15</v>
      </c>
      <c r="C26" s="23"/>
      <c r="D26" s="24" t="s">
        <v>22</v>
      </c>
      <c r="E26" s="21" t="s">
        <v>26</v>
      </c>
      <c r="F26" s="25"/>
      <c r="G26" s="26"/>
      <c r="H26" s="27">
        <v>2</v>
      </c>
      <c r="I26" s="27">
        <v>4</v>
      </c>
      <c r="J26" s="27">
        <v>4</v>
      </c>
      <c r="K26" s="27">
        <v>4</v>
      </c>
      <c r="L26" s="27">
        <v>2</v>
      </c>
      <c r="M26" s="28">
        <v>16</v>
      </c>
      <c r="N26" s="65"/>
      <c r="O26" s="2"/>
      <c r="P26" s="2"/>
    </row>
    <row r="27" spans="1:16" ht="30" customHeight="1">
      <c r="A27" s="30"/>
      <c r="B27" s="30"/>
      <c r="C27" s="31"/>
      <c r="D27" s="31"/>
      <c r="E27" s="45"/>
      <c r="F27" s="34"/>
      <c r="G27" s="35" t="s">
        <v>18</v>
      </c>
      <c r="H27" s="36">
        <v>3664412433961</v>
      </c>
      <c r="I27" s="36">
        <v>3664412433978</v>
      </c>
      <c r="J27" s="36">
        <v>3664412433985</v>
      </c>
      <c r="K27" s="36">
        <v>3664412433992</v>
      </c>
      <c r="L27" s="36">
        <v>3664412434005</v>
      </c>
      <c r="M27" s="61"/>
      <c r="N27" s="63"/>
      <c r="O27" s="2"/>
      <c r="P27" s="2"/>
    </row>
    <row r="28" spans="1:16" ht="18.95" customHeight="1">
      <c r="A28" s="38"/>
      <c r="B28" s="38"/>
      <c r="C28" s="39"/>
      <c r="D28" s="66"/>
      <c r="E28" s="39"/>
      <c r="F28" s="40"/>
      <c r="G28" s="64"/>
      <c r="H28" s="42"/>
      <c r="I28" s="42"/>
      <c r="J28" s="42"/>
      <c r="K28" s="42"/>
      <c r="L28" s="42"/>
      <c r="M28" s="44"/>
      <c r="N28" s="63"/>
      <c r="O28" s="2"/>
      <c r="P28" s="2"/>
    </row>
    <row r="29" spans="1:16" ht="108.95" customHeight="1">
      <c r="A29" s="21" t="s">
        <v>14</v>
      </c>
      <c r="B29" s="22" t="s">
        <v>15</v>
      </c>
      <c r="C29" s="23"/>
      <c r="D29" s="24" t="s">
        <v>22</v>
      </c>
      <c r="E29" s="21" t="s">
        <v>27</v>
      </c>
      <c r="F29" s="25"/>
      <c r="G29" s="26"/>
      <c r="H29" s="27">
        <v>1</v>
      </c>
      <c r="I29" s="27">
        <v>2</v>
      </c>
      <c r="J29" s="27">
        <v>2</v>
      </c>
      <c r="K29" s="27">
        <v>2</v>
      </c>
      <c r="L29" s="27">
        <v>1</v>
      </c>
      <c r="M29" s="28">
        <v>8</v>
      </c>
      <c r="N29" s="65"/>
      <c r="O29" s="2"/>
      <c r="P29" s="2"/>
    </row>
    <row r="30" spans="1:16" ht="30" customHeight="1">
      <c r="A30" s="30"/>
      <c r="B30" s="30"/>
      <c r="C30" s="31"/>
      <c r="D30" s="31"/>
      <c r="E30" s="45"/>
      <c r="F30" s="34"/>
      <c r="G30" s="35" t="s">
        <v>18</v>
      </c>
      <c r="H30" s="36">
        <v>3664412434012</v>
      </c>
      <c r="I30" s="36">
        <v>3664412434029</v>
      </c>
      <c r="J30" s="36">
        <v>3664412434036</v>
      </c>
      <c r="K30" s="36">
        <v>3664412434043</v>
      </c>
      <c r="L30" s="36">
        <v>3664412434050</v>
      </c>
      <c r="M30" s="67"/>
      <c r="N30" s="63"/>
      <c r="O30" s="2"/>
      <c r="P30" s="2"/>
    </row>
    <row r="31" spans="1:16" ht="18.95" customHeight="1">
      <c r="A31" s="38"/>
      <c r="B31" s="38"/>
      <c r="C31" s="68"/>
      <c r="D31" s="68"/>
      <c r="E31" s="69"/>
      <c r="F31" s="40"/>
      <c r="G31" s="64"/>
      <c r="H31" s="42"/>
      <c r="I31" s="42"/>
      <c r="J31" s="42"/>
      <c r="K31" s="42"/>
      <c r="L31" s="42"/>
      <c r="M31" s="44"/>
      <c r="N31" s="63"/>
      <c r="O31" s="2"/>
      <c r="P31" s="2"/>
    </row>
    <row r="32" spans="1:16" ht="108.95" customHeight="1">
      <c r="A32" s="21" t="s">
        <v>14</v>
      </c>
      <c r="B32" s="22" t="s">
        <v>15</v>
      </c>
      <c r="C32" s="23"/>
      <c r="D32" s="24" t="s">
        <v>22</v>
      </c>
      <c r="E32" s="21" t="s">
        <v>28</v>
      </c>
      <c r="F32" s="25"/>
      <c r="G32" s="26"/>
      <c r="H32" s="27">
        <v>1</v>
      </c>
      <c r="I32" s="27">
        <v>2</v>
      </c>
      <c r="J32" s="27">
        <v>2</v>
      </c>
      <c r="K32" s="27">
        <v>2</v>
      </c>
      <c r="L32" s="27">
        <v>1</v>
      </c>
      <c r="M32" s="28">
        <v>8</v>
      </c>
      <c r="N32" s="65"/>
      <c r="O32" s="2"/>
      <c r="P32" s="2"/>
    </row>
    <row r="33" spans="1:16" ht="30" customHeight="1">
      <c r="A33" s="30"/>
      <c r="B33" s="30"/>
      <c r="C33" s="31"/>
      <c r="D33" s="31"/>
      <c r="E33" s="45"/>
      <c r="F33" s="34"/>
      <c r="G33" s="35" t="s">
        <v>18</v>
      </c>
      <c r="H33" s="36">
        <v>3664412434067</v>
      </c>
      <c r="I33" s="36">
        <v>3664412434074</v>
      </c>
      <c r="J33" s="36">
        <v>3664412434081</v>
      </c>
      <c r="K33" s="36">
        <v>3664412434098</v>
      </c>
      <c r="L33" s="36">
        <v>3664412434104</v>
      </c>
      <c r="M33" s="61"/>
      <c r="N33" s="63"/>
      <c r="O33" s="2"/>
      <c r="P33" s="2"/>
    </row>
    <row r="34" spans="1:16" ht="18.95" customHeight="1">
      <c r="A34" s="4"/>
      <c r="B34" s="4"/>
      <c r="C34" s="47"/>
      <c r="D34" s="70"/>
      <c r="E34" s="47"/>
      <c r="F34" s="40"/>
      <c r="G34" s="71"/>
      <c r="H34" s="72"/>
      <c r="I34" s="72"/>
      <c r="J34" s="72"/>
      <c r="K34" s="72"/>
      <c r="L34" s="72"/>
      <c r="M34" s="50"/>
      <c r="N34" s="73"/>
      <c r="O34" s="3"/>
      <c r="P34" s="2"/>
    </row>
    <row r="35" spans="1:16" ht="35.1" customHeight="1">
      <c r="A35" s="94" t="s">
        <v>29</v>
      </c>
      <c r="B35" s="95"/>
      <c r="C35" s="95"/>
      <c r="D35" s="95"/>
      <c r="E35" s="96"/>
      <c r="F35" s="51"/>
      <c r="G35" s="52" t="s">
        <v>21</v>
      </c>
      <c r="H35" s="97">
        <v>3664412434111</v>
      </c>
      <c r="I35" s="98"/>
      <c r="J35" s="98"/>
      <c r="K35" s="98"/>
      <c r="L35" s="99"/>
      <c r="M35" s="53">
        <f>SUM(M17,M20,M23,M26,M29,M32)</f>
        <v>72</v>
      </c>
      <c r="N35" s="54">
        <v>28</v>
      </c>
      <c r="O35" s="53">
        <f>M35*N35</f>
        <v>2016</v>
      </c>
      <c r="P35" s="16"/>
    </row>
    <row r="36" spans="1:16" ht="18" customHeight="1">
      <c r="A36" s="55"/>
      <c r="B36" s="55"/>
      <c r="C36" s="55"/>
      <c r="D36" s="55"/>
      <c r="E36" s="55"/>
      <c r="F36" s="56"/>
      <c r="G36" s="57"/>
      <c r="H36" s="58"/>
      <c r="I36" s="58"/>
      <c r="J36" s="58"/>
      <c r="K36" s="58"/>
      <c r="L36" s="58"/>
      <c r="M36" s="59"/>
      <c r="N36" s="60"/>
      <c r="O36" s="60"/>
      <c r="P36" s="2"/>
    </row>
    <row r="37" spans="1:16" ht="108.95" customHeight="1">
      <c r="A37" s="21" t="s">
        <v>30</v>
      </c>
      <c r="B37" s="22" t="s">
        <v>15</v>
      </c>
      <c r="C37" s="74"/>
      <c r="D37" s="75" t="s">
        <v>16</v>
      </c>
      <c r="E37" s="21" t="s">
        <v>17</v>
      </c>
      <c r="F37" s="25"/>
      <c r="G37" s="26"/>
      <c r="H37" s="76">
        <v>4</v>
      </c>
      <c r="I37" s="76">
        <v>8</v>
      </c>
      <c r="J37" s="76">
        <v>9</v>
      </c>
      <c r="K37" s="76">
        <v>9</v>
      </c>
      <c r="L37" s="76">
        <v>6</v>
      </c>
      <c r="M37" s="28">
        <f>SUM(H37:L37)</f>
        <v>36</v>
      </c>
      <c r="N37" s="29"/>
      <c r="O37" s="77"/>
      <c r="P37" s="2"/>
    </row>
    <row r="38" spans="1:16" ht="30" customHeight="1">
      <c r="A38" s="30"/>
      <c r="B38" s="30"/>
      <c r="C38" s="31"/>
      <c r="D38" s="32"/>
      <c r="E38" s="33"/>
      <c r="F38" s="34"/>
      <c r="G38" s="35" t="s">
        <v>18</v>
      </c>
      <c r="H38" s="36">
        <v>3664412434128</v>
      </c>
      <c r="I38" s="36">
        <v>3664412434135</v>
      </c>
      <c r="J38" s="36">
        <v>3664412434142</v>
      </c>
      <c r="K38" s="36">
        <v>3664412434159</v>
      </c>
      <c r="L38" s="36">
        <v>3664412434166</v>
      </c>
      <c r="M38" s="37"/>
      <c r="N38" s="2"/>
      <c r="O38" s="2"/>
      <c r="P38" s="2"/>
    </row>
    <row r="39" spans="1:16" ht="18" customHeight="1">
      <c r="A39" s="38"/>
      <c r="B39" s="38"/>
      <c r="C39" s="39"/>
      <c r="D39" s="39"/>
      <c r="E39" s="39"/>
      <c r="F39" s="40"/>
      <c r="G39" s="41"/>
      <c r="H39" s="42"/>
      <c r="I39" s="43"/>
      <c r="J39" s="43"/>
      <c r="K39" s="43"/>
      <c r="L39" s="43"/>
      <c r="M39" s="44"/>
      <c r="N39" s="2"/>
      <c r="O39" s="2"/>
      <c r="P39" s="2"/>
    </row>
    <row r="40" spans="1:16" ht="108.95" customHeight="1">
      <c r="A40" s="21" t="s">
        <v>30</v>
      </c>
      <c r="B40" s="22" t="s">
        <v>15</v>
      </c>
      <c r="C40" s="23"/>
      <c r="D40" s="24" t="s">
        <v>16</v>
      </c>
      <c r="E40" s="21" t="s">
        <v>19</v>
      </c>
      <c r="F40" s="25"/>
      <c r="G40" s="26"/>
      <c r="H40" s="27">
        <v>4</v>
      </c>
      <c r="I40" s="27">
        <v>8</v>
      </c>
      <c r="J40" s="27">
        <v>9</v>
      </c>
      <c r="K40" s="27">
        <v>9</v>
      </c>
      <c r="L40" s="27">
        <v>6</v>
      </c>
      <c r="M40" s="28">
        <f>SUM(H40:L40)</f>
        <v>36</v>
      </c>
      <c r="N40" s="29"/>
      <c r="O40" s="2"/>
      <c r="P40" s="2"/>
    </row>
    <row r="41" spans="1:16" ht="30" customHeight="1">
      <c r="A41" s="30"/>
      <c r="B41" s="30"/>
      <c r="C41" s="31"/>
      <c r="D41" s="31"/>
      <c r="E41" s="45"/>
      <c r="F41" s="34"/>
      <c r="G41" s="35" t="s">
        <v>18</v>
      </c>
      <c r="H41" s="36">
        <v>3664412434173</v>
      </c>
      <c r="I41" s="36">
        <v>3664412434180</v>
      </c>
      <c r="J41" s="36">
        <v>3664412434197</v>
      </c>
      <c r="K41" s="36">
        <v>3664412434203</v>
      </c>
      <c r="L41" s="36">
        <v>3664412434210</v>
      </c>
      <c r="M41" s="46"/>
      <c r="N41" s="2"/>
      <c r="O41" s="2"/>
      <c r="P41" s="2"/>
    </row>
    <row r="42" spans="1:16" ht="18.75" customHeight="1">
      <c r="A42" s="4"/>
      <c r="B42" s="4"/>
      <c r="C42" s="47"/>
      <c r="D42" s="47"/>
      <c r="E42" s="47"/>
      <c r="F42" s="40"/>
      <c r="G42" s="48"/>
      <c r="H42" s="49"/>
      <c r="I42" s="49"/>
      <c r="J42" s="49"/>
      <c r="K42" s="49"/>
      <c r="L42" s="49"/>
      <c r="M42" s="50"/>
      <c r="N42" s="3"/>
      <c r="O42" s="3"/>
      <c r="P42" s="2"/>
    </row>
    <row r="43" spans="1:16" ht="35.1" customHeight="1">
      <c r="A43" s="94" t="s">
        <v>31</v>
      </c>
      <c r="B43" s="95"/>
      <c r="C43" s="95"/>
      <c r="D43" s="95"/>
      <c r="E43" s="96"/>
      <c r="F43" s="51"/>
      <c r="G43" s="52" t="s">
        <v>21</v>
      </c>
      <c r="H43" s="97">
        <v>3664412434227</v>
      </c>
      <c r="I43" s="98"/>
      <c r="J43" s="98"/>
      <c r="K43" s="98"/>
      <c r="L43" s="99"/>
      <c r="M43" s="53">
        <f>M40+M37</f>
        <v>72</v>
      </c>
      <c r="N43" s="54">
        <v>35</v>
      </c>
      <c r="O43" s="53">
        <f>M43*N43</f>
        <v>2520</v>
      </c>
      <c r="P43" s="16"/>
    </row>
    <row r="44" spans="1:16" ht="18.95" customHeight="1">
      <c r="A44" s="55"/>
      <c r="B44" s="55"/>
      <c r="C44" s="55"/>
      <c r="D44" s="55"/>
      <c r="E44" s="55"/>
      <c r="F44" s="56"/>
      <c r="G44" s="57"/>
      <c r="H44" s="58"/>
      <c r="I44" s="58"/>
      <c r="J44" s="58"/>
      <c r="K44" s="58"/>
      <c r="L44" s="58"/>
      <c r="M44" s="59"/>
      <c r="N44" s="60"/>
      <c r="O44" s="60"/>
      <c r="P44" s="2"/>
    </row>
    <row r="45" spans="1:16" ht="108.95" customHeight="1">
      <c r="A45" s="21" t="s">
        <v>30</v>
      </c>
      <c r="B45" s="22" t="s">
        <v>15</v>
      </c>
      <c r="C45" s="23"/>
      <c r="D45" s="24" t="s">
        <v>22</v>
      </c>
      <c r="E45" s="21" t="s">
        <v>23</v>
      </c>
      <c r="F45" s="25"/>
      <c r="G45" s="26"/>
      <c r="H45" s="27">
        <v>2</v>
      </c>
      <c r="I45" s="27">
        <v>4</v>
      </c>
      <c r="J45" s="27">
        <v>4</v>
      </c>
      <c r="K45" s="27">
        <v>4</v>
      </c>
      <c r="L45" s="27">
        <v>2</v>
      </c>
      <c r="M45" s="28">
        <f>SUM(H45:L45)</f>
        <v>16</v>
      </c>
      <c r="N45" s="29"/>
      <c r="O45" s="2"/>
      <c r="P45" s="2"/>
    </row>
    <row r="46" spans="1:16" ht="30" customHeight="1">
      <c r="A46" s="30"/>
      <c r="B46" s="30"/>
      <c r="C46" s="31"/>
      <c r="D46" s="32"/>
      <c r="E46" s="33"/>
      <c r="F46" s="34"/>
      <c r="G46" s="35" t="s">
        <v>18</v>
      </c>
      <c r="H46" s="36">
        <v>3664412434234</v>
      </c>
      <c r="I46" s="36">
        <v>3664412434241</v>
      </c>
      <c r="J46" s="36">
        <v>3664412434258</v>
      </c>
      <c r="K46" s="36">
        <v>3664412434265</v>
      </c>
      <c r="L46" s="36">
        <v>3664412434272</v>
      </c>
      <c r="M46" s="61"/>
      <c r="N46" s="2"/>
      <c r="O46" s="2"/>
      <c r="P46" s="2"/>
    </row>
    <row r="47" spans="1:16" ht="18.95" customHeight="1">
      <c r="A47" s="38"/>
      <c r="B47" s="38"/>
      <c r="C47" s="39"/>
      <c r="D47" s="39"/>
      <c r="E47" s="39"/>
      <c r="F47" s="40"/>
      <c r="G47" s="41"/>
      <c r="H47" s="42"/>
      <c r="I47" s="62"/>
      <c r="J47" s="62"/>
      <c r="K47" s="62"/>
      <c r="L47" s="62"/>
      <c r="M47" s="44"/>
      <c r="N47" s="2"/>
      <c r="O47" s="2"/>
      <c r="P47" s="2"/>
    </row>
    <row r="48" spans="1:16" ht="108.95" customHeight="1">
      <c r="A48" s="21" t="s">
        <v>30</v>
      </c>
      <c r="B48" s="22" t="s">
        <v>15</v>
      </c>
      <c r="C48" s="23"/>
      <c r="D48" s="24" t="s">
        <v>22</v>
      </c>
      <c r="E48" s="21" t="s">
        <v>24</v>
      </c>
      <c r="F48" s="25"/>
      <c r="G48" s="26"/>
      <c r="H48" s="27">
        <v>2</v>
      </c>
      <c r="I48" s="27">
        <v>4</v>
      </c>
      <c r="J48" s="27">
        <v>4</v>
      </c>
      <c r="K48" s="27">
        <v>4</v>
      </c>
      <c r="L48" s="27">
        <v>2</v>
      </c>
      <c r="M48" s="28">
        <f>SUM(H48:L48)</f>
        <v>16</v>
      </c>
      <c r="N48" s="29"/>
      <c r="O48" s="2"/>
      <c r="P48" s="2"/>
    </row>
    <row r="49" spans="1:16" ht="30" customHeight="1">
      <c r="A49" s="30"/>
      <c r="B49" s="30"/>
      <c r="C49" s="31"/>
      <c r="D49" s="31"/>
      <c r="E49" s="45"/>
      <c r="F49" s="34"/>
      <c r="G49" s="35" t="s">
        <v>18</v>
      </c>
      <c r="H49" s="36">
        <v>3664412434289</v>
      </c>
      <c r="I49" s="36">
        <v>3664412434296</v>
      </c>
      <c r="J49" s="36">
        <v>3664412434302</v>
      </c>
      <c r="K49" s="36">
        <v>3664412434319</v>
      </c>
      <c r="L49" s="36">
        <v>3664412434326</v>
      </c>
      <c r="M49" s="61"/>
      <c r="N49" s="2"/>
      <c r="O49" s="2"/>
      <c r="P49" s="2"/>
    </row>
    <row r="50" spans="1:16" ht="18.95" customHeight="1">
      <c r="A50" s="38"/>
      <c r="B50" s="38"/>
      <c r="C50" s="39"/>
      <c r="D50" s="39"/>
      <c r="E50" s="39"/>
      <c r="F50" s="40"/>
      <c r="G50" s="41"/>
      <c r="H50" s="42"/>
      <c r="I50" s="62"/>
      <c r="J50" s="62"/>
      <c r="K50" s="62"/>
      <c r="L50" s="62"/>
      <c r="M50" s="44"/>
      <c r="N50" s="2"/>
      <c r="O50" s="2"/>
      <c r="P50" s="2"/>
    </row>
    <row r="51" spans="1:16" ht="108.95" customHeight="1">
      <c r="A51" s="21" t="s">
        <v>30</v>
      </c>
      <c r="B51" s="22" t="s">
        <v>15</v>
      </c>
      <c r="C51" s="23"/>
      <c r="D51" s="24" t="s">
        <v>22</v>
      </c>
      <c r="E51" s="21" t="s">
        <v>25</v>
      </c>
      <c r="F51" s="25"/>
      <c r="G51" s="26"/>
      <c r="H51" s="27">
        <v>1</v>
      </c>
      <c r="I51" s="27">
        <v>2</v>
      </c>
      <c r="J51" s="27">
        <v>2</v>
      </c>
      <c r="K51" s="27">
        <v>2</v>
      </c>
      <c r="L51" s="27">
        <v>1</v>
      </c>
      <c r="M51" s="28">
        <v>8</v>
      </c>
      <c r="N51" s="29"/>
      <c r="O51" s="2"/>
      <c r="P51" s="2"/>
    </row>
    <row r="52" spans="1:16" ht="30" customHeight="1">
      <c r="A52" s="30"/>
      <c r="B52" s="30"/>
      <c r="C52" s="31"/>
      <c r="D52" s="32"/>
      <c r="E52" s="33"/>
      <c r="F52" s="34"/>
      <c r="G52" s="35" t="s">
        <v>18</v>
      </c>
      <c r="H52" s="36">
        <v>3664412434333</v>
      </c>
      <c r="I52" s="36">
        <v>3664412434340</v>
      </c>
      <c r="J52" s="36">
        <v>3664412434357</v>
      </c>
      <c r="K52" s="36">
        <v>3664412434364</v>
      </c>
      <c r="L52" s="36">
        <v>3664412434371</v>
      </c>
      <c r="M52" s="61"/>
      <c r="N52" s="63"/>
      <c r="O52" s="2"/>
      <c r="P52" s="2"/>
    </row>
    <row r="53" spans="1:16" ht="18.95" customHeight="1">
      <c r="A53" s="38"/>
      <c r="B53" s="38"/>
      <c r="C53" s="39"/>
      <c r="D53" s="39"/>
      <c r="E53" s="39"/>
      <c r="F53" s="40"/>
      <c r="G53" s="64"/>
      <c r="H53" s="42"/>
      <c r="I53" s="42"/>
      <c r="J53" s="42"/>
      <c r="K53" s="42"/>
      <c r="L53" s="42"/>
      <c r="M53" s="44"/>
      <c r="N53" s="63"/>
      <c r="O53" s="2"/>
      <c r="P53" s="2"/>
    </row>
    <row r="54" spans="1:16" ht="108.95" customHeight="1">
      <c r="A54" s="21" t="s">
        <v>30</v>
      </c>
      <c r="B54" s="22" t="s">
        <v>15</v>
      </c>
      <c r="C54" s="23"/>
      <c r="D54" s="24" t="s">
        <v>22</v>
      </c>
      <c r="E54" s="21" t="s">
        <v>26</v>
      </c>
      <c r="F54" s="25"/>
      <c r="G54" s="26"/>
      <c r="H54" s="27">
        <v>2</v>
      </c>
      <c r="I54" s="27">
        <v>4</v>
      </c>
      <c r="J54" s="27">
        <v>4</v>
      </c>
      <c r="K54" s="27">
        <v>4</v>
      </c>
      <c r="L54" s="27">
        <v>2</v>
      </c>
      <c r="M54" s="28">
        <v>16</v>
      </c>
      <c r="N54" s="65"/>
      <c r="O54" s="2"/>
      <c r="P54" s="2"/>
    </row>
    <row r="55" spans="1:16" ht="30" customHeight="1">
      <c r="A55" s="30"/>
      <c r="B55" s="30"/>
      <c r="C55" s="31"/>
      <c r="D55" s="31"/>
      <c r="E55" s="45"/>
      <c r="F55" s="34"/>
      <c r="G55" s="35" t="s">
        <v>18</v>
      </c>
      <c r="H55" s="36">
        <v>3664412434388</v>
      </c>
      <c r="I55" s="36">
        <v>3664412434395</v>
      </c>
      <c r="J55" s="36">
        <v>3664412434401</v>
      </c>
      <c r="K55" s="36">
        <v>3664412434418</v>
      </c>
      <c r="L55" s="36">
        <v>3664412434425</v>
      </c>
      <c r="M55" s="61"/>
      <c r="N55" s="63"/>
      <c r="O55" s="2"/>
      <c r="P55" s="2"/>
    </row>
    <row r="56" spans="1:16" ht="18.95" customHeight="1">
      <c r="A56" s="38"/>
      <c r="B56" s="38"/>
      <c r="C56" s="39"/>
      <c r="D56" s="66"/>
      <c r="E56" s="39"/>
      <c r="F56" s="40"/>
      <c r="G56" s="64"/>
      <c r="H56" s="42"/>
      <c r="I56" s="42"/>
      <c r="J56" s="42"/>
      <c r="K56" s="42"/>
      <c r="L56" s="42"/>
      <c r="M56" s="44"/>
      <c r="N56" s="63"/>
      <c r="O56" s="2"/>
      <c r="P56" s="2"/>
    </row>
    <row r="57" spans="1:16" ht="108.95" customHeight="1">
      <c r="A57" s="21" t="s">
        <v>30</v>
      </c>
      <c r="B57" s="22" t="s">
        <v>15</v>
      </c>
      <c r="C57" s="23"/>
      <c r="D57" s="24" t="s">
        <v>22</v>
      </c>
      <c r="E57" s="21" t="s">
        <v>27</v>
      </c>
      <c r="F57" s="25"/>
      <c r="G57" s="26"/>
      <c r="H57" s="27">
        <v>1</v>
      </c>
      <c r="I57" s="27">
        <v>2</v>
      </c>
      <c r="J57" s="27">
        <v>2</v>
      </c>
      <c r="K57" s="27">
        <v>2</v>
      </c>
      <c r="L57" s="27">
        <v>1</v>
      </c>
      <c r="M57" s="28">
        <v>8</v>
      </c>
      <c r="N57" s="65"/>
      <c r="O57" s="2"/>
      <c r="P57" s="2"/>
    </row>
    <row r="58" spans="1:16" ht="30" customHeight="1">
      <c r="A58" s="30"/>
      <c r="B58" s="30"/>
      <c r="C58" s="31"/>
      <c r="D58" s="31"/>
      <c r="E58" s="45"/>
      <c r="F58" s="34"/>
      <c r="G58" s="35" t="s">
        <v>18</v>
      </c>
      <c r="H58" s="36">
        <v>3664412434432</v>
      </c>
      <c r="I58" s="36">
        <v>3664412434449</v>
      </c>
      <c r="J58" s="78">
        <v>3664412434456</v>
      </c>
      <c r="K58" s="78">
        <v>3664412434463</v>
      </c>
      <c r="L58" s="78">
        <v>3664412434470</v>
      </c>
      <c r="M58" s="67"/>
      <c r="N58" s="63"/>
      <c r="O58" s="2"/>
      <c r="P58" s="2"/>
    </row>
    <row r="59" spans="1:16" ht="18.95" customHeight="1">
      <c r="A59" s="38"/>
      <c r="B59" s="38"/>
      <c r="C59" s="68"/>
      <c r="D59" s="68"/>
      <c r="E59" s="69"/>
      <c r="F59" s="40"/>
      <c r="G59" s="64"/>
      <c r="H59" s="42"/>
      <c r="I59" s="42"/>
      <c r="J59" s="42"/>
      <c r="K59" s="42"/>
      <c r="L59" s="42"/>
      <c r="M59" s="44"/>
      <c r="N59" s="63"/>
      <c r="O59" s="2"/>
      <c r="P59" s="2"/>
    </row>
    <row r="60" spans="1:16" ht="108.95" customHeight="1">
      <c r="A60" s="21" t="s">
        <v>30</v>
      </c>
      <c r="B60" s="22" t="s">
        <v>15</v>
      </c>
      <c r="C60" s="23"/>
      <c r="D60" s="24" t="s">
        <v>22</v>
      </c>
      <c r="E60" s="21" t="s">
        <v>28</v>
      </c>
      <c r="F60" s="25"/>
      <c r="G60" s="26"/>
      <c r="H60" s="27">
        <v>1</v>
      </c>
      <c r="I60" s="27">
        <v>2</v>
      </c>
      <c r="J60" s="27">
        <v>2</v>
      </c>
      <c r="K60" s="27">
        <v>2</v>
      </c>
      <c r="L60" s="27">
        <v>1</v>
      </c>
      <c r="M60" s="28">
        <v>8</v>
      </c>
      <c r="N60" s="65"/>
      <c r="O60" s="2"/>
      <c r="P60" s="2"/>
    </row>
    <row r="61" spans="1:16" ht="30" customHeight="1">
      <c r="A61" s="30"/>
      <c r="B61" s="30"/>
      <c r="C61" s="31"/>
      <c r="D61" s="31"/>
      <c r="E61" s="45"/>
      <c r="F61" s="34"/>
      <c r="G61" s="35" t="s">
        <v>18</v>
      </c>
      <c r="H61" s="36">
        <v>3664412434487</v>
      </c>
      <c r="I61" s="36">
        <v>3664412434494</v>
      </c>
      <c r="J61" s="36">
        <v>3664412434500</v>
      </c>
      <c r="K61" s="36">
        <v>3664412434517</v>
      </c>
      <c r="L61" s="36">
        <v>3664412434524</v>
      </c>
      <c r="M61" s="61"/>
      <c r="N61" s="63"/>
      <c r="O61" s="2"/>
      <c r="P61" s="2"/>
    </row>
    <row r="62" spans="1:16" ht="18.95" customHeight="1">
      <c r="A62" s="4"/>
      <c r="B62" s="4"/>
      <c r="C62" s="47"/>
      <c r="D62" s="70"/>
      <c r="E62" s="47"/>
      <c r="F62" s="40"/>
      <c r="G62" s="71"/>
      <c r="H62" s="72"/>
      <c r="I62" s="72"/>
      <c r="J62" s="72"/>
      <c r="K62" s="72"/>
      <c r="L62" s="72"/>
      <c r="M62" s="50"/>
      <c r="N62" s="73"/>
      <c r="O62" s="3"/>
      <c r="P62" s="2"/>
    </row>
    <row r="63" spans="1:16" ht="35.1" customHeight="1">
      <c r="A63" s="94" t="s">
        <v>32</v>
      </c>
      <c r="B63" s="95"/>
      <c r="C63" s="95"/>
      <c r="D63" s="95"/>
      <c r="E63" s="96"/>
      <c r="F63" s="51"/>
      <c r="G63" s="52" t="s">
        <v>21</v>
      </c>
      <c r="H63" s="97">
        <v>3664412434531</v>
      </c>
      <c r="I63" s="98"/>
      <c r="J63" s="98"/>
      <c r="K63" s="98"/>
      <c r="L63" s="99"/>
      <c r="M63" s="53">
        <f>SUM(M45,M48,M51,M54,M57,M60)</f>
        <v>72</v>
      </c>
      <c r="N63" s="54">
        <v>42</v>
      </c>
      <c r="O63" s="53">
        <f>M63*N63</f>
        <v>3024</v>
      </c>
      <c r="P63" s="16"/>
    </row>
    <row r="64" spans="1:16" ht="37.5" customHeight="1">
      <c r="A64" s="79"/>
      <c r="B64" s="79"/>
      <c r="C64" s="79"/>
      <c r="D64" s="79"/>
      <c r="E64" s="79"/>
      <c r="F64" s="56"/>
      <c r="G64" s="57"/>
      <c r="H64" s="60"/>
      <c r="I64" s="60"/>
      <c r="J64" s="60"/>
      <c r="K64" s="60"/>
      <c r="L64" s="60"/>
      <c r="M64" s="80"/>
      <c r="N64" s="81"/>
      <c r="O64" s="81"/>
      <c r="P64" s="2"/>
    </row>
    <row r="65" spans="1:16" ht="35.25" customHeight="1">
      <c r="A65" s="82"/>
      <c r="B65" s="82"/>
      <c r="C65" s="82"/>
      <c r="D65" s="82"/>
      <c r="E65" s="82"/>
      <c r="F65" s="83"/>
      <c r="G65" s="82"/>
      <c r="H65" s="82"/>
      <c r="I65" s="82"/>
      <c r="J65" s="82"/>
      <c r="K65" s="82"/>
      <c r="L65" s="82"/>
      <c r="M65" s="84"/>
      <c r="N65" s="85">
        <f>SUM(N63,N43,N35,N15)</f>
        <v>127</v>
      </c>
      <c r="O65" s="86">
        <f>SUM(O63,O43,O35,O15)</f>
        <v>9144</v>
      </c>
      <c r="P65" s="16"/>
    </row>
    <row r="66" spans="1:16" ht="27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87"/>
      <c r="N66" s="88" t="s">
        <v>33</v>
      </c>
      <c r="O66" s="88" t="s">
        <v>34</v>
      </c>
      <c r="P66" s="16"/>
    </row>
    <row r="67" spans="1:16" ht="28.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89"/>
      <c r="N67" s="90"/>
      <c r="O67" s="90"/>
      <c r="P67" s="16"/>
    </row>
  </sheetData>
  <mergeCells count="9">
    <mergeCell ref="H6:M6"/>
    <mergeCell ref="A35:E35"/>
    <mergeCell ref="A43:E43"/>
    <mergeCell ref="A63:E63"/>
    <mergeCell ref="A15:E15"/>
    <mergeCell ref="H15:L15"/>
    <mergeCell ref="H35:L35"/>
    <mergeCell ref="H43:L43"/>
    <mergeCell ref="H63:L63"/>
  </mergeCells>
  <pageMargins left="0" right="0" top="0" bottom="0" header="0" footer="0"/>
  <pageSetup scale="49" orientation="landscape"/>
  <headerFooter>
    <oddFooter>&amp;R&amp;"Verdana,Regular"&amp;10&amp;K000000&amp;P/&amp;N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dcterms:modified xsi:type="dcterms:W3CDTF">2020-09-11T08:30:54Z</dcterms:modified>
  <cp:category/>
</cp:coreProperties>
</file>